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605" windowHeight="11085"/>
  </bookViews>
  <sheets>
    <sheet name="Kalkulacja wstępna" sheetId="1" r:id="rId1"/>
  </sheets>
  <definedNames>
    <definedName name="_xlnm.Print_Area" localSheetId="0">'Kalkulacja wstępna'!$A$1:$D$44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6" i="1" l="1"/>
  <c r="C25" i="1" l="1"/>
  <c r="C21" i="1"/>
  <c r="C31" i="1"/>
  <c r="C14" i="1"/>
  <c r="C20" i="1" l="1"/>
  <c r="C13" i="1"/>
  <c r="C5" i="1" s="1"/>
  <c r="C33" i="1" l="1"/>
  <c r="C34" i="1" s="1"/>
  <c r="C35" i="1" s="1"/>
  <c r="C36" i="1" l="1"/>
  <c r="C38" i="1" s="1"/>
  <c r="C39" i="1" l="1"/>
  <c r="C37" i="1" l="1"/>
  <c r="C40" i="1" s="1"/>
  <c r="C41" i="1" s="1"/>
</calcChain>
</file>

<file path=xl/sharedStrings.xml><?xml version="1.0" encoding="utf-8"?>
<sst xmlns="http://schemas.openxmlformats.org/spreadsheetml/2006/main" count="99" uniqueCount="76">
  <si>
    <t>Kalkulacja studiów podyplomowych</t>
  </si>
  <si>
    <t>prof.</t>
  </si>
  <si>
    <t>dr</t>
  </si>
  <si>
    <t>dr hab.</t>
  </si>
  <si>
    <t>mgr</t>
  </si>
  <si>
    <t>Nazwa kierunku</t>
  </si>
  <si>
    <t>Liczba słuchaczy</t>
  </si>
  <si>
    <t>1.1</t>
  </si>
  <si>
    <t>1.1.1</t>
  </si>
  <si>
    <t>1.1.2</t>
  </si>
  <si>
    <t>1.1.3</t>
  </si>
  <si>
    <t>1.1.4</t>
  </si>
  <si>
    <t>1.2</t>
  </si>
  <si>
    <t>1.3</t>
  </si>
  <si>
    <t>1.4</t>
  </si>
  <si>
    <t>1.5</t>
  </si>
  <si>
    <t>praktyk</t>
  </si>
  <si>
    <t>1.5.1</t>
  </si>
  <si>
    <t>1.5.2</t>
  </si>
  <si>
    <t>1.5.3</t>
  </si>
  <si>
    <t>1.5.4</t>
  </si>
  <si>
    <t>1.5.5</t>
  </si>
  <si>
    <t>2</t>
  </si>
  <si>
    <t>2.1</t>
  </si>
  <si>
    <t>Umowy z parnerem zewnętrznym, w tym:</t>
  </si>
  <si>
    <t>certyfikaty, licencje, oprogramowanie, tłumaczenia</t>
  </si>
  <si>
    <t>zakup specjalistycznego sprzętu</t>
  </si>
  <si>
    <t>2.2</t>
  </si>
  <si>
    <t>3</t>
  </si>
  <si>
    <t>4</t>
  </si>
  <si>
    <t>5</t>
  </si>
  <si>
    <t>6</t>
  </si>
  <si>
    <t>7</t>
  </si>
  <si>
    <t>8</t>
  </si>
  <si>
    <t xml:space="preserve">książki </t>
  </si>
  <si>
    <t>2.1.1</t>
  </si>
  <si>
    <t>2.1.2</t>
  </si>
  <si>
    <t>2.3</t>
  </si>
  <si>
    <t>2.3.1</t>
  </si>
  <si>
    <t>2.3.2</t>
  </si>
  <si>
    <t>2.4</t>
  </si>
  <si>
    <t>2.6</t>
  </si>
  <si>
    <t>INNE KOSZTY, w tym:</t>
  </si>
  <si>
    <t>WYNAGRODZENIE ZA ZAJĘCIA, w tym:</t>
  </si>
  <si>
    <t>KOSZTY Z NARZUTEM</t>
  </si>
  <si>
    <t>ZYSK, w tym:</t>
  </si>
  <si>
    <t>7.1</t>
  </si>
  <si>
    <t>7.2</t>
  </si>
  <si>
    <t>CENA STUDIÓW</t>
  </si>
  <si>
    <t>9</t>
  </si>
  <si>
    <t>10</t>
  </si>
  <si>
    <t xml:space="preserve">KOSZTY NA OSOBĘ </t>
  </si>
  <si>
    <t>Noclegi (pracowników spoza Uniwersytetu)</t>
  </si>
  <si>
    <t>Materiały dydaktyczne, w tym:</t>
  </si>
  <si>
    <t>wpisać</t>
  </si>
  <si>
    <r>
      <t xml:space="preserve">ZUS od wynagrodzeń (pracownicy Uniwersytetu) </t>
    </r>
    <r>
      <rPr>
        <i/>
        <sz val="11"/>
        <color theme="1"/>
        <rFont val="Calibri"/>
        <family val="2"/>
        <charset val="238"/>
        <scheme val="minor"/>
      </rPr>
      <t>(19,64%)</t>
    </r>
  </si>
  <si>
    <r>
      <t>Druk i przygotowanie świadectw</t>
    </r>
    <r>
      <rPr>
        <i/>
        <sz val="11"/>
        <color theme="1"/>
        <rFont val="Calibri"/>
        <family val="2"/>
        <charset val="238"/>
        <scheme val="minor"/>
      </rPr>
      <t xml:space="preserve"> (10zł/os)</t>
    </r>
  </si>
  <si>
    <t>Inne koszty (podać jakie)</t>
  </si>
  <si>
    <r>
      <t xml:space="preserve">SUMA KOSZTÓW </t>
    </r>
    <r>
      <rPr>
        <i/>
        <sz val="11"/>
        <color theme="1"/>
        <rFont val="Calibri"/>
        <family val="2"/>
        <charset val="238"/>
        <scheme val="minor"/>
      </rPr>
      <t>(6+7)</t>
    </r>
  </si>
  <si>
    <r>
      <t xml:space="preserve">dla Wydziału </t>
    </r>
    <r>
      <rPr>
        <i/>
        <sz val="11"/>
        <color theme="1"/>
        <rFont val="Calibri"/>
        <family val="2"/>
        <charset val="238"/>
        <scheme val="minor"/>
      </rPr>
      <t>(5%)</t>
    </r>
  </si>
  <si>
    <r>
      <t xml:space="preserve">NARZUT KOSZTÓW </t>
    </r>
    <r>
      <rPr>
        <i/>
        <sz val="11"/>
        <color theme="1"/>
        <rFont val="Calibri"/>
        <family val="2"/>
        <charset val="238"/>
        <scheme val="minor"/>
      </rPr>
      <t>(28%)</t>
    </r>
  </si>
  <si>
    <r>
      <t>KOSZTY RAZEM</t>
    </r>
    <r>
      <rPr>
        <i/>
        <sz val="11"/>
        <color theme="1"/>
        <rFont val="Calibri"/>
        <family val="2"/>
        <charset val="238"/>
        <scheme val="minor"/>
      </rPr>
      <t xml:space="preserve"> (1+2)</t>
    </r>
  </si>
  <si>
    <r>
      <t xml:space="preserve">Wykładowcy - pracownicy Uniwersytetu </t>
    </r>
    <r>
      <rPr>
        <i/>
        <sz val="11"/>
        <color indexed="8"/>
        <rFont val="Calibri"/>
        <family val="2"/>
        <charset val="238"/>
      </rPr>
      <t xml:space="preserve">(zgodnie z zarządzeniem w sprawie stawek wynagradzania na studiach podyplomowych...), </t>
    </r>
    <r>
      <rPr>
        <b/>
        <sz val="13"/>
        <color indexed="8"/>
        <rFont val="Calibri"/>
        <family val="2"/>
        <charset val="238"/>
      </rPr>
      <t>w tym:</t>
    </r>
  </si>
  <si>
    <r>
      <t>Wykładowcy - osoby niebędące pracownikami Uniwersytetu</t>
    </r>
    <r>
      <rPr>
        <i/>
        <sz val="11"/>
        <color indexed="8"/>
        <rFont val="Calibri"/>
        <family val="2"/>
        <charset val="238"/>
      </rPr>
      <t xml:space="preserve"> (zgodnie z zarządzeniem w sprawie stawek wynagradzania na studiach podyplomowych...)</t>
    </r>
    <r>
      <rPr>
        <b/>
        <sz val="13"/>
        <color indexed="8"/>
        <rFont val="Calibri"/>
        <family val="2"/>
        <charset val="238"/>
      </rPr>
      <t>, zawierające wszystkie składki wypłacane przez Uniwersytet, w tym :</t>
    </r>
  </si>
  <si>
    <t>2.4.1</t>
  </si>
  <si>
    <t>2.4.2</t>
  </si>
  <si>
    <t>Promocja studiów podyplomowych</t>
  </si>
  <si>
    <t>dodatkowa promocja kierunku studiów podyplomowych</t>
  </si>
  <si>
    <t>2.5</t>
  </si>
  <si>
    <r>
      <t>dla Uniwersytetu</t>
    </r>
    <r>
      <rPr>
        <i/>
        <sz val="11"/>
        <color theme="1"/>
        <rFont val="Calibri"/>
        <family val="2"/>
        <charset val="238"/>
        <scheme val="minor"/>
      </rPr>
      <t xml:space="preserve"> (10%)</t>
    </r>
  </si>
  <si>
    <t>* zalecaną formą udostepniania materiałów dydaktycznych jest wersja elektroniczna</t>
  </si>
  <si>
    <t>inne materiały*</t>
  </si>
  <si>
    <t>podstawowa promocja studiów podyplomowych (1000 zł)</t>
  </si>
  <si>
    <r>
      <t xml:space="preserve">ZNIŻKI W CZESNEM </t>
    </r>
    <r>
      <rPr>
        <i/>
        <sz val="11"/>
        <color theme="1"/>
        <rFont val="Calibri"/>
        <family val="2"/>
        <charset val="238"/>
        <scheme val="minor"/>
      </rPr>
      <t>(koszty razem + 5%)</t>
    </r>
  </si>
  <si>
    <r>
      <t xml:space="preserve">Kierownik studiów podyplomowych </t>
    </r>
    <r>
      <rPr>
        <i/>
        <sz val="11"/>
        <color indexed="8"/>
        <rFont val="Calibri"/>
        <family val="2"/>
        <charset val="238"/>
      </rPr>
      <t xml:space="preserve"> (zgodnie z zarządzeniem w sprawie stawek wynagradzania 
na studiach podyplomowych...)</t>
    </r>
  </si>
  <si>
    <r>
      <t xml:space="preserve">Egzaminy końcowe studiów </t>
    </r>
    <r>
      <rPr>
        <i/>
        <sz val="11"/>
        <color theme="1"/>
        <rFont val="Calibri"/>
        <family val="2"/>
        <charset val="238"/>
        <scheme val="minor"/>
      </rPr>
      <t>(zgodnie z zarządzeniem w sprawie stawek wynagradzania 
na studiach podyplomowych...)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</si>
</sst>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3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1" fillId="2" borderId="1" xfId="0" applyFont="1" applyFill="1" applyBorder="1"/>
    <xf numFmtId="2" fontId="1" fillId="2" borderId="1" xfId="0" applyNumberFormat="1" applyFont="1" applyFill="1" applyBorder="1"/>
    <xf numFmtId="0" fontId="1" fillId="11" borderId="1" xfId="0" applyFont="1" applyFill="1" applyBorder="1"/>
    <xf numFmtId="2" fontId="1" fillId="11" borderId="1" xfId="0" applyNumberFormat="1" applyFont="1" applyFill="1" applyBorder="1"/>
    <xf numFmtId="0" fontId="1" fillId="11" borderId="2" xfId="0" applyFont="1" applyFill="1" applyBorder="1"/>
    <xf numFmtId="2" fontId="1" fillId="11" borderId="2" xfId="0" applyNumberFormat="1" applyFont="1" applyFill="1" applyBorder="1"/>
    <xf numFmtId="0" fontId="6" fillId="0" borderId="0" xfId="0" applyFont="1"/>
    <xf numFmtId="0" fontId="3" fillId="7" borderId="4" xfId="0" applyFont="1" applyFill="1" applyBorder="1"/>
    <xf numFmtId="2" fontId="3" fillId="7" borderId="5" xfId="0" applyNumberFormat="1" applyFont="1" applyFill="1" applyBorder="1"/>
    <xf numFmtId="0" fontId="3" fillId="3" borderId="4" xfId="0" applyFont="1" applyFill="1" applyBorder="1"/>
    <xf numFmtId="2" fontId="3" fillId="3" borderId="5" xfId="0" applyNumberFormat="1" applyFont="1" applyFill="1" applyBorder="1"/>
    <xf numFmtId="0" fontId="3" fillId="6" borderId="4" xfId="0" applyFont="1" applyFill="1" applyBorder="1"/>
    <xf numFmtId="2" fontId="3" fillId="6" borderId="5" xfId="0" applyNumberFormat="1" applyFont="1" applyFill="1" applyBorder="1"/>
    <xf numFmtId="0" fontId="3" fillId="10" borderId="4" xfId="0" applyFont="1" applyFill="1" applyBorder="1"/>
    <xf numFmtId="2" fontId="3" fillId="10" borderId="5" xfId="0" applyNumberFormat="1" applyFont="1" applyFill="1" applyBorder="1"/>
    <xf numFmtId="0" fontId="8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1" fillId="2" borderId="1" xfId="0" applyNumberFormat="1" applyFont="1" applyFill="1" applyBorder="1" applyAlignment="1">
      <alignment horizontal="right" vertical="center"/>
    </xf>
    <xf numFmtId="49" fontId="3" fillId="7" borderId="3" xfId="0" applyNumberFormat="1" applyFont="1" applyFill="1" applyBorder="1" applyAlignment="1">
      <alignment horizontal="right" vertical="center"/>
    </xf>
    <xf numFmtId="49" fontId="3" fillId="3" borderId="3" xfId="0" applyNumberFormat="1" applyFont="1" applyFill="1" applyBorder="1" applyAlignment="1">
      <alignment horizontal="right" vertical="center"/>
    </xf>
    <xf numFmtId="49" fontId="3" fillId="6" borderId="3" xfId="0" applyNumberFormat="1" applyFont="1" applyFill="1" applyBorder="1" applyAlignment="1">
      <alignment horizontal="right" vertical="center"/>
    </xf>
    <xf numFmtId="49" fontId="3" fillId="10" borderId="3" xfId="0" applyNumberFormat="1" applyFont="1" applyFill="1" applyBorder="1" applyAlignment="1">
      <alignment horizontal="right" vertical="center"/>
    </xf>
    <xf numFmtId="49" fontId="1" fillId="11" borderId="2" xfId="0" applyNumberFormat="1" applyFont="1" applyFill="1" applyBorder="1" applyAlignment="1">
      <alignment horizontal="right" vertical="center"/>
    </xf>
    <xf numFmtId="49" fontId="1" fillId="11" borderId="1" xfId="0" applyNumberFormat="1" applyFont="1" applyFill="1" applyBorder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vertical="center"/>
    </xf>
    <xf numFmtId="49" fontId="1" fillId="2" borderId="6" xfId="0" applyNumberFormat="1" applyFont="1" applyFill="1" applyBorder="1" applyAlignment="1">
      <alignment horizontal="right" vertical="center"/>
    </xf>
    <xf numFmtId="0" fontId="1" fillId="2" borderId="6" xfId="0" applyFont="1" applyFill="1" applyBorder="1"/>
    <xf numFmtId="2" fontId="1" fillId="2" borderId="6" xfId="0" applyNumberFormat="1" applyFont="1" applyFill="1" applyBorder="1"/>
    <xf numFmtId="49" fontId="4" fillId="12" borderId="2" xfId="0" applyNumberFormat="1" applyFont="1" applyFill="1" applyBorder="1" applyAlignment="1">
      <alignment horizontal="right" vertical="center"/>
    </xf>
    <xf numFmtId="0" fontId="7" fillId="12" borderId="2" xfId="0" applyFont="1" applyFill="1" applyBorder="1" applyAlignment="1">
      <alignment wrapText="1"/>
    </xf>
    <xf numFmtId="2" fontId="4" fillId="12" borderId="2" xfId="0" applyNumberFormat="1" applyFont="1" applyFill="1" applyBorder="1"/>
    <xf numFmtId="49" fontId="4" fillId="12" borderId="1" xfId="0" applyNumberFormat="1" applyFont="1" applyFill="1" applyBorder="1" applyAlignment="1">
      <alignment horizontal="right" vertical="center"/>
    </xf>
    <xf numFmtId="0" fontId="7" fillId="12" borderId="1" xfId="0" applyFont="1" applyFill="1" applyBorder="1" applyAlignment="1">
      <alignment wrapText="1"/>
    </xf>
    <xf numFmtId="2" fontId="4" fillId="12" borderId="1" xfId="0" applyNumberFormat="1" applyFont="1" applyFill="1" applyBorder="1"/>
    <xf numFmtId="0" fontId="4" fillId="12" borderId="1" xfId="0" applyFont="1" applyFill="1" applyBorder="1" applyAlignment="1">
      <alignment wrapText="1"/>
    </xf>
    <xf numFmtId="0" fontId="4" fillId="12" borderId="1" xfId="0" applyFont="1" applyFill="1" applyBorder="1"/>
    <xf numFmtId="49" fontId="3" fillId="4" borderId="3" xfId="0" applyNumberFormat="1" applyFont="1" applyFill="1" applyBorder="1" applyAlignment="1">
      <alignment horizontal="right" vertical="center"/>
    </xf>
    <xf numFmtId="0" fontId="3" fillId="4" borderId="4" xfId="0" applyFont="1" applyFill="1" applyBorder="1"/>
    <xf numFmtId="2" fontId="3" fillId="4" borderId="5" xfId="0" applyNumberFormat="1" applyFont="1" applyFill="1" applyBorder="1"/>
    <xf numFmtId="49" fontId="3" fillId="13" borderId="3" xfId="0" applyNumberFormat="1" applyFont="1" applyFill="1" applyBorder="1" applyAlignment="1">
      <alignment horizontal="right" vertical="center"/>
    </xf>
    <xf numFmtId="0" fontId="3" fillId="13" borderId="4" xfId="0" applyFont="1" applyFill="1" applyBorder="1"/>
    <xf numFmtId="2" fontId="3" fillId="13" borderId="5" xfId="0" applyNumberFormat="1" applyFont="1" applyFill="1" applyBorder="1"/>
    <xf numFmtId="49" fontId="3" fillId="15" borderId="3" xfId="0" applyNumberFormat="1" applyFont="1" applyFill="1" applyBorder="1" applyAlignment="1">
      <alignment horizontal="right" vertical="center"/>
    </xf>
    <xf numFmtId="0" fontId="3" fillId="15" borderId="4" xfId="0" applyFont="1" applyFill="1" applyBorder="1"/>
    <xf numFmtId="2" fontId="3" fillId="15" borderId="5" xfId="0" applyNumberFormat="1" applyFont="1" applyFill="1" applyBorder="1"/>
    <xf numFmtId="49" fontId="1" fillId="14" borderId="3" xfId="0" applyNumberFormat="1" applyFont="1" applyFill="1" applyBorder="1" applyAlignment="1">
      <alignment horizontal="right" vertical="center"/>
    </xf>
    <xf numFmtId="0" fontId="1" fillId="14" borderId="4" xfId="0" applyFont="1" applyFill="1" applyBorder="1"/>
    <xf numFmtId="2" fontId="1" fillId="14" borderId="5" xfId="0" applyNumberFormat="1" applyFont="1" applyFill="1" applyBorder="1"/>
    <xf numFmtId="49" fontId="1" fillId="9" borderId="1" xfId="0" applyNumberFormat="1" applyFont="1" applyFill="1" applyBorder="1" applyAlignment="1">
      <alignment horizontal="right" vertical="center"/>
    </xf>
    <xf numFmtId="0" fontId="1" fillId="9" borderId="1" xfId="0" applyFont="1" applyFill="1" applyBorder="1"/>
    <xf numFmtId="2" fontId="1" fillId="9" borderId="1" xfId="0" applyNumberFormat="1" applyFont="1" applyFill="1" applyBorder="1"/>
    <xf numFmtId="49" fontId="4" fillId="8" borderId="1" xfId="0" applyNumberFormat="1" applyFont="1" applyFill="1" applyBorder="1" applyAlignment="1">
      <alignment horizontal="right" vertical="center"/>
    </xf>
    <xf numFmtId="0" fontId="4" fillId="8" borderId="1" xfId="0" applyFont="1" applyFill="1" applyBorder="1"/>
    <xf numFmtId="2" fontId="4" fillId="8" borderId="1" xfId="0" applyNumberFormat="1" applyFont="1" applyFill="1" applyBorder="1"/>
    <xf numFmtId="49" fontId="4" fillId="8" borderId="6" xfId="0" applyNumberFormat="1" applyFont="1" applyFill="1" applyBorder="1" applyAlignment="1">
      <alignment horizontal="right" vertical="center"/>
    </xf>
    <xf numFmtId="0" fontId="4" fillId="8" borderId="6" xfId="0" applyFont="1" applyFill="1" applyBorder="1"/>
    <xf numFmtId="2" fontId="4" fillId="8" borderId="6" xfId="0" applyNumberFormat="1" applyFont="1" applyFill="1" applyBorder="1"/>
    <xf numFmtId="49" fontId="4" fillId="8" borderId="2" xfId="0" applyNumberFormat="1" applyFont="1" applyFill="1" applyBorder="1" applyAlignment="1">
      <alignment horizontal="right" vertical="center"/>
    </xf>
    <xf numFmtId="0" fontId="4" fillId="8" borderId="2" xfId="0" applyFont="1" applyFill="1" applyBorder="1"/>
    <xf numFmtId="2" fontId="4" fillId="8" borderId="2" xfId="0" applyNumberFormat="1" applyFont="1" applyFill="1" applyBorder="1"/>
    <xf numFmtId="49" fontId="3" fillId="5" borderId="3" xfId="0" applyNumberFormat="1" applyFont="1" applyFill="1" applyBorder="1" applyAlignment="1">
      <alignment horizontal="right" vertical="center"/>
    </xf>
    <xf numFmtId="0" fontId="3" fillId="5" borderId="4" xfId="0" applyFont="1" applyFill="1" applyBorder="1"/>
    <xf numFmtId="2" fontId="3" fillId="5" borderId="5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99FF"/>
      <color rgb="FFCCCC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6"/>
  <sheetViews>
    <sheetView tabSelected="1" view="pageBreakPreview" zoomScaleNormal="100" zoomScaleSheetLayoutView="100" workbookViewId="0">
      <selection activeCell="C37" sqref="C37"/>
    </sheetView>
  </sheetViews>
  <sheetFormatPr defaultColWidth="8.85546875" defaultRowHeight="15.75" x14ac:dyDescent="0.25"/>
  <cols>
    <col min="1" max="1" width="6.85546875" style="22" customWidth="1"/>
    <col min="2" max="2" width="93" style="1" customWidth="1"/>
    <col min="3" max="3" width="10.85546875" style="1" bestFit="1" customWidth="1"/>
    <col min="4" max="4" width="7.140625" style="1" bestFit="1" customWidth="1"/>
    <col min="5" max="16384" width="8.85546875" style="1"/>
  </cols>
  <sheetData>
    <row r="1" spans="1:4" s="10" customFormat="1" ht="21" x14ac:dyDescent="0.35">
      <c r="A1" s="21" t="s">
        <v>0</v>
      </c>
      <c r="B1" s="20"/>
    </row>
    <row r="2" spans="1:4" x14ac:dyDescent="0.25">
      <c r="B2" s="2" t="s">
        <v>5</v>
      </c>
      <c r="D2" s="19" t="s">
        <v>54</v>
      </c>
    </row>
    <row r="3" spans="1:4" x14ac:dyDescent="0.25">
      <c r="B3" s="2" t="s">
        <v>6</v>
      </c>
      <c r="C3" s="1">
        <v>0</v>
      </c>
      <c r="D3" s="19" t="s">
        <v>54</v>
      </c>
    </row>
    <row r="4" spans="1:4" ht="15.95" thickBot="1" x14ac:dyDescent="0.6">
      <c r="D4" s="19"/>
    </row>
    <row r="5" spans="1:4" s="2" customFormat="1" ht="19.5" thickBot="1" x14ac:dyDescent="0.35">
      <c r="A5" s="43">
        <v>1</v>
      </c>
      <c r="B5" s="44" t="s">
        <v>43</v>
      </c>
      <c r="C5" s="45">
        <f>+C6+C13+C14</f>
        <v>0</v>
      </c>
      <c r="D5" s="19"/>
    </row>
    <row r="6" spans="1:4" s="2" customFormat="1" ht="32.25" customHeight="1" x14ac:dyDescent="0.3">
      <c r="A6" s="35" t="s">
        <v>7</v>
      </c>
      <c r="B6" s="36" t="s">
        <v>62</v>
      </c>
      <c r="C6" s="37">
        <f>SUM(C7:C12)</f>
        <v>0</v>
      </c>
      <c r="D6" s="19"/>
    </row>
    <row r="7" spans="1:4" x14ac:dyDescent="0.25">
      <c r="A7" s="23" t="s">
        <v>8</v>
      </c>
      <c r="B7" s="4" t="s">
        <v>1</v>
      </c>
      <c r="C7" s="5">
        <v>0</v>
      </c>
      <c r="D7" s="19" t="s">
        <v>54</v>
      </c>
    </row>
    <row r="8" spans="1:4" x14ac:dyDescent="0.25">
      <c r="A8" s="23" t="s">
        <v>9</v>
      </c>
      <c r="B8" s="4" t="s">
        <v>3</v>
      </c>
      <c r="C8" s="5">
        <v>0</v>
      </c>
      <c r="D8" s="19" t="s">
        <v>54</v>
      </c>
    </row>
    <row r="9" spans="1:4" x14ac:dyDescent="0.25">
      <c r="A9" s="23" t="s">
        <v>10</v>
      </c>
      <c r="B9" s="4" t="s">
        <v>2</v>
      </c>
      <c r="C9" s="5">
        <v>0</v>
      </c>
      <c r="D9" s="19" t="s">
        <v>54</v>
      </c>
    </row>
    <row r="10" spans="1:4" x14ac:dyDescent="0.25">
      <c r="A10" s="23" t="s">
        <v>11</v>
      </c>
      <c r="B10" s="4" t="s">
        <v>4</v>
      </c>
      <c r="C10" s="5">
        <v>0</v>
      </c>
      <c r="D10" s="19" t="s">
        <v>54</v>
      </c>
    </row>
    <row r="11" spans="1:4" s="2" customFormat="1" ht="34.5" customHeight="1" x14ac:dyDescent="0.3">
      <c r="A11" s="38" t="s">
        <v>12</v>
      </c>
      <c r="B11" s="39" t="s">
        <v>74</v>
      </c>
      <c r="C11" s="40">
        <v>0</v>
      </c>
      <c r="D11" s="19" t="s">
        <v>54</v>
      </c>
    </row>
    <row r="12" spans="1:4" s="2" customFormat="1" ht="34.5" customHeight="1" x14ac:dyDescent="0.3">
      <c r="A12" s="38" t="s">
        <v>13</v>
      </c>
      <c r="B12" s="41" t="s">
        <v>75</v>
      </c>
      <c r="C12" s="40">
        <v>0</v>
      </c>
      <c r="D12" s="19" t="s">
        <v>54</v>
      </c>
    </row>
    <row r="13" spans="1:4" s="2" customFormat="1" ht="17.25" x14ac:dyDescent="0.3">
      <c r="A13" s="38" t="s">
        <v>14</v>
      </c>
      <c r="B13" s="42" t="s">
        <v>55</v>
      </c>
      <c r="C13" s="40">
        <f>+C6*0.1964</f>
        <v>0</v>
      </c>
      <c r="D13" s="19"/>
    </row>
    <row r="14" spans="1:4" s="2" customFormat="1" ht="51.75" customHeight="1" x14ac:dyDescent="0.3">
      <c r="A14" s="38" t="s">
        <v>15</v>
      </c>
      <c r="B14" s="39" t="s">
        <v>63</v>
      </c>
      <c r="C14" s="40">
        <f>SUM(C15:C19)</f>
        <v>0</v>
      </c>
      <c r="D14" s="19"/>
    </row>
    <row r="15" spans="1:4" x14ac:dyDescent="0.25">
      <c r="A15" s="23" t="s">
        <v>17</v>
      </c>
      <c r="B15" s="4" t="s">
        <v>1</v>
      </c>
      <c r="C15" s="5">
        <v>0</v>
      </c>
      <c r="D15" s="19" t="s">
        <v>54</v>
      </c>
    </row>
    <row r="16" spans="1:4" x14ac:dyDescent="0.25">
      <c r="A16" s="23" t="s">
        <v>18</v>
      </c>
      <c r="B16" s="4" t="s">
        <v>3</v>
      </c>
      <c r="C16" s="5">
        <v>0</v>
      </c>
      <c r="D16" s="19" t="s">
        <v>54</v>
      </c>
    </row>
    <row r="17" spans="1:4" x14ac:dyDescent="0.25">
      <c r="A17" s="23" t="s">
        <v>19</v>
      </c>
      <c r="B17" s="4" t="s">
        <v>2</v>
      </c>
      <c r="C17" s="5">
        <v>0</v>
      </c>
      <c r="D17" s="19" t="s">
        <v>54</v>
      </c>
    </row>
    <row r="18" spans="1:4" x14ac:dyDescent="0.25">
      <c r="A18" s="23" t="s">
        <v>20</v>
      </c>
      <c r="B18" s="4" t="s">
        <v>4</v>
      </c>
      <c r="C18" s="5">
        <v>0</v>
      </c>
      <c r="D18" s="19" t="s">
        <v>54</v>
      </c>
    </row>
    <row r="19" spans="1:4" ht="16.5" thickBot="1" x14ac:dyDescent="0.3">
      <c r="A19" s="32" t="s">
        <v>21</v>
      </c>
      <c r="B19" s="33" t="s">
        <v>16</v>
      </c>
      <c r="C19" s="34">
        <v>0</v>
      </c>
      <c r="D19" s="19" t="s">
        <v>54</v>
      </c>
    </row>
    <row r="20" spans="1:4" s="2" customFormat="1" ht="19.5" thickBot="1" x14ac:dyDescent="0.35">
      <c r="A20" s="67" t="s">
        <v>22</v>
      </c>
      <c r="B20" s="68" t="s">
        <v>42</v>
      </c>
      <c r="C20" s="69">
        <f>+C21+C24+C25+C28+C31+C32</f>
        <v>0</v>
      </c>
      <c r="D20" s="19"/>
    </row>
    <row r="21" spans="1:4" s="2" customFormat="1" ht="17.25" x14ac:dyDescent="0.3">
      <c r="A21" s="64" t="s">
        <v>23</v>
      </c>
      <c r="B21" s="65" t="s">
        <v>24</v>
      </c>
      <c r="C21" s="66">
        <f>SUM(C22:C23)</f>
        <v>0</v>
      </c>
      <c r="D21" s="19"/>
    </row>
    <row r="22" spans="1:4" x14ac:dyDescent="0.25">
      <c r="A22" s="55" t="s">
        <v>35</v>
      </c>
      <c r="B22" s="56" t="s">
        <v>25</v>
      </c>
      <c r="C22" s="57">
        <v>0</v>
      </c>
      <c r="D22" s="19" t="s">
        <v>54</v>
      </c>
    </row>
    <row r="23" spans="1:4" x14ac:dyDescent="0.25">
      <c r="A23" s="55" t="s">
        <v>36</v>
      </c>
      <c r="B23" s="56" t="s">
        <v>26</v>
      </c>
      <c r="C23" s="57">
        <v>0</v>
      </c>
      <c r="D23" s="19" t="s">
        <v>54</v>
      </c>
    </row>
    <row r="24" spans="1:4" s="2" customFormat="1" ht="17.25" x14ac:dyDescent="0.3">
      <c r="A24" s="58" t="s">
        <v>27</v>
      </c>
      <c r="B24" s="59" t="s">
        <v>52</v>
      </c>
      <c r="C24" s="60">
        <v>0</v>
      </c>
      <c r="D24" s="19" t="s">
        <v>54</v>
      </c>
    </row>
    <row r="25" spans="1:4" s="2" customFormat="1" ht="17.25" x14ac:dyDescent="0.3">
      <c r="A25" s="58" t="s">
        <v>37</v>
      </c>
      <c r="B25" s="59" t="s">
        <v>53</v>
      </c>
      <c r="C25" s="60">
        <f>SUM(C26:C27)</f>
        <v>0</v>
      </c>
      <c r="D25" s="19"/>
    </row>
    <row r="26" spans="1:4" x14ac:dyDescent="0.25">
      <c r="A26" s="55" t="s">
        <v>38</v>
      </c>
      <c r="B26" s="56" t="s">
        <v>34</v>
      </c>
      <c r="C26" s="57">
        <v>0</v>
      </c>
      <c r="D26" s="19" t="s">
        <v>54</v>
      </c>
    </row>
    <row r="27" spans="1:4" x14ac:dyDescent="0.25">
      <c r="A27" s="55" t="s">
        <v>39</v>
      </c>
      <c r="B27" s="56" t="s">
        <v>71</v>
      </c>
      <c r="C27" s="57">
        <v>0</v>
      </c>
      <c r="D27" s="19" t="s">
        <v>54</v>
      </c>
    </row>
    <row r="28" spans="1:4" s="2" customFormat="1" ht="17.25" x14ac:dyDescent="0.3">
      <c r="A28" s="58" t="s">
        <v>40</v>
      </c>
      <c r="B28" s="59" t="s">
        <v>66</v>
      </c>
      <c r="C28" s="60">
        <f>C29+C30</f>
        <v>0</v>
      </c>
      <c r="D28" s="19"/>
    </row>
    <row r="29" spans="1:4" x14ac:dyDescent="0.25">
      <c r="A29" s="55" t="s">
        <v>64</v>
      </c>
      <c r="B29" s="56" t="s">
        <v>72</v>
      </c>
      <c r="C29" s="57">
        <v>0</v>
      </c>
      <c r="D29" s="19"/>
    </row>
    <row r="30" spans="1:4" x14ac:dyDescent="0.25">
      <c r="A30" s="55" t="s">
        <v>65</v>
      </c>
      <c r="B30" s="56" t="s">
        <v>67</v>
      </c>
      <c r="C30" s="57">
        <v>0</v>
      </c>
      <c r="D30" s="19" t="s">
        <v>54</v>
      </c>
    </row>
    <row r="31" spans="1:4" s="2" customFormat="1" ht="17.25" x14ac:dyDescent="0.3">
      <c r="A31" s="58" t="s">
        <v>68</v>
      </c>
      <c r="B31" s="59" t="s">
        <v>56</v>
      </c>
      <c r="C31" s="60">
        <f>+C3*10</f>
        <v>0</v>
      </c>
      <c r="D31" s="19"/>
    </row>
    <row r="32" spans="1:4" s="2" customFormat="1" ht="18" thickBot="1" x14ac:dyDescent="0.35">
      <c r="A32" s="61" t="s">
        <v>41</v>
      </c>
      <c r="B32" s="62" t="s">
        <v>57</v>
      </c>
      <c r="C32" s="63">
        <v>0</v>
      </c>
      <c r="D32" s="19" t="s">
        <v>54</v>
      </c>
    </row>
    <row r="33" spans="1:3" s="2" customFormat="1" ht="19.5" thickBot="1" x14ac:dyDescent="0.35">
      <c r="A33" s="24" t="s">
        <v>28</v>
      </c>
      <c r="B33" s="11" t="s">
        <v>61</v>
      </c>
      <c r="C33" s="12">
        <f>+C5+C20</f>
        <v>0</v>
      </c>
    </row>
    <row r="34" spans="1:3" s="2" customFormat="1" ht="19.5" thickBot="1" x14ac:dyDescent="0.35">
      <c r="A34" s="25" t="s">
        <v>29</v>
      </c>
      <c r="B34" s="13" t="s">
        <v>73</v>
      </c>
      <c r="C34" s="14">
        <f>+C33*0.05</f>
        <v>0</v>
      </c>
    </row>
    <row r="35" spans="1:3" s="2" customFormat="1" ht="19.5" thickBot="1" x14ac:dyDescent="0.35">
      <c r="A35" s="24" t="s">
        <v>30</v>
      </c>
      <c r="B35" s="11" t="s">
        <v>60</v>
      </c>
      <c r="C35" s="12">
        <f>+(C33+C34)*0.28</f>
        <v>0</v>
      </c>
    </row>
    <row r="36" spans="1:3" s="2" customFormat="1" ht="19.5" thickBot="1" x14ac:dyDescent="0.35">
      <c r="A36" s="26" t="s">
        <v>31</v>
      </c>
      <c r="B36" s="15" t="s">
        <v>44</v>
      </c>
      <c r="C36" s="16">
        <f>+C33+C34+C35</f>
        <v>0</v>
      </c>
    </row>
    <row r="37" spans="1:3" s="2" customFormat="1" ht="19.5" thickBot="1" x14ac:dyDescent="0.35">
      <c r="A37" s="27" t="s">
        <v>32</v>
      </c>
      <c r="B37" s="17" t="s">
        <v>45</v>
      </c>
      <c r="C37" s="18">
        <f>+C38+C39</f>
        <v>0</v>
      </c>
    </row>
    <row r="38" spans="1:3" x14ac:dyDescent="0.25">
      <c r="A38" s="28" t="s">
        <v>46</v>
      </c>
      <c r="B38" s="8" t="s">
        <v>69</v>
      </c>
      <c r="C38" s="9">
        <f>+C36*0.1</f>
        <v>0</v>
      </c>
    </row>
    <row r="39" spans="1:3" ht="16.5" thickBot="1" x14ac:dyDescent="0.3">
      <c r="A39" s="29" t="s">
        <v>47</v>
      </c>
      <c r="B39" s="6" t="s">
        <v>59</v>
      </c>
      <c r="C39" s="7">
        <f>+C36*0.05</f>
        <v>0</v>
      </c>
    </row>
    <row r="40" spans="1:3" ht="19.5" thickBot="1" x14ac:dyDescent="0.35">
      <c r="A40" s="46" t="s">
        <v>33</v>
      </c>
      <c r="B40" s="47" t="s">
        <v>58</v>
      </c>
      <c r="C40" s="48">
        <f>+C36+C37</f>
        <v>0</v>
      </c>
    </row>
    <row r="41" spans="1:3" ht="16.5" thickBot="1" x14ac:dyDescent="0.3">
      <c r="A41" s="52" t="s">
        <v>49</v>
      </c>
      <c r="B41" s="53" t="s">
        <v>51</v>
      </c>
      <c r="C41" s="54" t="e">
        <f>C40/C3</f>
        <v>#DIV/0!</v>
      </c>
    </row>
    <row r="42" spans="1:3" ht="19.5" thickBot="1" x14ac:dyDescent="0.35">
      <c r="A42" s="49" t="s">
        <v>50</v>
      </c>
      <c r="B42" s="50" t="s">
        <v>48</v>
      </c>
      <c r="C42" s="51">
        <v>0</v>
      </c>
    </row>
    <row r="43" spans="1:3" x14ac:dyDescent="0.25">
      <c r="A43" s="30"/>
      <c r="C43" s="3"/>
    </row>
    <row r="44" spans="1:3" x14ac:dyDescent="0.25">
      <c r="A44" s="30"/>
      <c r="B44" s="1" t="s">
        <v>70</v>
      </c>
      <c r="C44" s="3"/>
    </row>
    <row r="45" spans="1:3" x14ac:dyDescent="0.25">
      <c r="A45" s="30"/>
      <c r="C45" s="3"/>
    </row>
    <row r="46" spans="1:3" x14ac:dyDescent="0.25">
      <c r="A46" s="30"/>
      <c r="C46" s="3"/>
    </row>
    <row r="47" spans="1:3" x14ac:dyDescent="0.25">
      <c r="A47" s="30"/>
      <c r="C47" s="3"/>
    </row>
    <row r="48" spans="1:3" x14ac:dyDescent="0.25">
      <c r="A48" s="30"/>
      <c r="C48" s="3"/>
    </row>
    <row r="49" spans="1:3" x14ac:dyDescent="0.25">
      <c r="A49" s="30"/>
      <c r="C49" s="3"/>
    </row>
    <row r="50" spans="1:3" x14ac:dyDescent="0.25">
      <c r="A50" s="30"/>
      <c r="C50" s="3"/>
    </row>
    <row r="51" spans="1:3" x14ac:dyDescent="0.25">
      <c r="A51" s="30"/>
      <c r="C51" s="3"/>
    </row>
    <row r="52" spans="1:3" x14ac:dyDescent="0.25">
      <c r="A52" s="30"/>
      <c r="C52" s="3"/>
    </row>
    <row r="53" spans="1:3" x14ac:dyDescent="0.25">
      <c r="A53" s="30"/>
      <c r="C53" s="3"/>
    </row>
    <row r="54" spans="1:3" x14ac:dyDescent="0.25">
      <c r="A54" s="30"/>
      <c r="C54" s="3"/>
    </row>
    <row r="55" spans="1:3" x14ac:dyDescent="0.25">
      <c r="A55" s="30"/>
      <c r="C55" s="3"/>
    </row>
    <row r="56" spans="1:3" x14ac:dyDescent="0.25">
      <c r="A56" s="30"/>
      <c r="C56" s="3"/>
    </row>
    <row r="57" spans="1:3" x14ac:dyDescent="0.25">
      <c r="A57" s="30"/>
      <c r="C57" s="3"/>
    </row>
    <row r="58" spans="1:3" x14ac:dyDescent="0.25">
      <c r="A58" s="30"/>
      <c r="C58" s="3"/>
    </row>
    <row r="59" spans="1:3" x14ac:dyDescent="0.25">
      <c r="A59" s="30"/>
      <c r="C59" s="3"/>
    </row>
    <row r="60" spans="1:3" x14ac:dyDescent="0.25">
      <c r="A60" s="30"/>
      <c r="C60" s="3"/>
    </row>
    <row r="61" spans="1:3" x14ac:dyDescent="0.25">
      <c r="A61" s="30"/>
      <c r="C61" s="3"/>
    </row>
    <row r="62" spans="1:3" x14ac:dyDescent="0.25">
      <c r="A62" s="30"/>
      <c r="C62" s="3"/>
    </row>
    <row r="63" spans="1:3" x14ac:dyDescent="0.25">
      <c r="A63" s="30"/>
      <c r="C63" s="3"/>
    </row>
    <row r="64" spans="1:3" x14ac:dyDescent="0.25">
      <c r="A64" s="30"/>
      <c r="C64" s="3"/>
    </row>
    <row r="65" spans="1:3" x14ac:dyDescent="0.25">
      <c r="A65" s="30"/>
      <c r="C65" s="3"/>
    </row>
    <row r="66" spans="1:3" x14ac:dyDescent="0.25">
      <c r="A66" s="30"/>
      <c r="C66" s="3"/>
    </row>
    <row r="67" spans="1:3" x14ac:dyDescent="0.25">
      <c r="A67" s="30"/>
      <c r="C67" s="3"/>
    </row>
    <row r="68" spans="1:3" x14ac:dyDescent="0.25">
      <c r="A68" s="30"/>
      <c r="C68" s="3"/>
    </row>
    <row r="69" spans="1:3" x14ac:dyDescent="0.25">
      <c r="A69" s="30"/>
      <c r="C69" s="3"/>
    </row>
    <row r="70" spans="1:3" x14ac:dyDescent="0.25">
      <c r="A70" s="30"/>
      <c r="C70" s="3"/>
    </row>
    <row r="71" spans="1:3" x14ac:dyDescent="0.25">
      <c r="A71" s="30"/>
      <c r="C71" s="3"/>
    </row>
    <row r="72" spans="1:3" x14ac:dyDescent="0.25">
      <c r="A72" s="30"/>
      <c r="C72" s="3"/>
    </row>
    <row r="73" spans="1:3" x14ac:dyDescent="0.25">
      <c r="A73" s="30"/>
      <c r="C73" s="3"/>
    </row>
    <row r="74" spans="1:3" x14ac:dyDescent="0.25">
      <c r="A74" s="30"/>
      <c r="C74" s="3"/>
    </row>
    <row r="75" spans="1:3" x14ac:dyDescent="0.25">
      <c r="A75" s="30"/>
      <c r="C75" s="3"/>
    </row>
    <row r="76" spans="1:3" x14ac:dyDescent="0.25">
      <c r="A76" s="30"/>
      <c r="C76" s="3"/>
    </row>
    <row r="77" spans="1:3" x14ac:dyDescent="0.25">
      <c r="A77" s="30"/>
      <c r="C77" s="3"/>
    </row>
    <row r="78" spans="1:3" x14ac:dyDescent="0.25">
      <c r="A78" s="30"/>
      <c r="C78" s="3"/>
    </row>
    <row r="79" spans="1:3" x14ac:dyDescent="0.25">
      <c r="A79" s="30"/>
      <c r="C79" s="3"/>
    </row>
    <row r="80" spans="1:3" x14ac:dyDescent="0.25">
      <c r="A80" s="30"/>
      <c r="C80" s="3"/>
    </row>
    <row r="81" spans="1:3" x14ac:dyDescent="0.25">
      <c r="A81" s="30"/>
      <c r="C81" s="3"/>
    </row>
    <row r="82" spans="1:3" x14ac:dyDescent="0.25">
      <c r="A82" s="30"/>
      <c r="C82" s="3"/>
    </row>
    <row r="83" spans="1:3" x14ac:dyDescent="0.25">
      <c r="A83" s="30"/>
      <c r="C83" s="3"/>
    </row>
    <row r="84" spans="1:3" x14ac:dyDescent="0.25">
      <c r="A84" s="30"/>
      <c r="C84" s="3"/>
    </row>
    <row r="85" spans="1:3" x14ac:dyDescent="0.25">
      <c r="A85" s="30"/>
      <c r="C85" s="3"/>
    </row>
    <row r="86" spans="1:3" x14ac:dyDescent="0.25">
      <c r="A86" s="30"/>
      <c r="C86" s="3"/>
    </row>
    <row r="87" spans="1:3" x14ac:dyDescent="0.25">
      <c r="A87" s="30"/>
      <c r="C87" s="3"/>
    </row>
    <row r="88" spans="1:3" x14ac:dyDescent="0.25">
      <c r="A88" s="30"/>
      <c r="C88" s="3"/>
    </row>
    <row r="89" spans="1:3" x14ac:dyDescent="0.25">
      <c r="A89" s="30"/>
      <c r="C89" s="3"/>
    </row>
    <row r="90" spans="1:3" x14ac:dyDescent="0.25">
      <c r="A90" s="30"/>
      <c r="C90" s="3"/>
    </row>
    <row r="91" spans="1:3" x14ac:dyDescent="0.25">
      <c r="A91" s="30"/>
      <c r="C91" s="3"/>
    </row>
    <row r="92" spans="1:3" x14ac:dyDescent="0.25">
      <c r="A92" s="30"/>
      <c r="C92" s="3"/>
    </row>
    <row r="93" spans="1:3" x14ac:dyDescent="0.25">
      <c r="A93" s="30"/>
      <c r="C93" s="3"/>
    </row>
    <row r="94" spans="1:3" x14ac:dyDescent="0.25">
      <c r="A94" s="30"/>
      <c r="C94" s="3"/>
    </row>
    <row r="95" spans="1:3" x14ac:dyDescent="0.25">
      <c r="A95" s="30"/>
      <c r="C95" s="3"/>
    </row>
    <row r="96" spans="1:3" x14ac:dyDescent="0.25">
      <c r="A96" s="30"/>
      <c r="C96" s="3"/>
    </row>
    <row r="97" spans="1:3" x14ac:dyDescent="0.25">
      <c r="A97" s="30"/>
      <c r="C97" s="3"/>
    </row>
    <row r="98" spans="1:3" x14ac:dyDescent="0.25">
      <c r="A98" s="30"/>
      <c r="C98" s="3"/>
    </row>
    <row r="99" spans="1:3" x14ac:dyDescent="0.25">
      <c r="A99" s="30"/>
      <c r="C99" s="3"/>
    </row>
    <row r="100" spans="1:3" x14ac:dyDescent="0.25">
      <c r="A100" s="30"/>
      <c r="C100" s="3"/>
    </row>
    <row r="101" spans="1:3" x14ac:dyDescent="0.25">
      <c r="A101" s="30"/>
      <c r="C101" s="3"/>
    </row>
    <row r="102" spans="1:3" x14ac:dyDescent="0.25">
      <c r="A102" s="30"/>
    </row>
    <row r="103" spans="1:3" x14ac:dyDescent="0.25">
      <c r="A103" s="30"/>
    </row>
    <row r="104" spans="1:3" x14ac:dyDescent="0.25">
      <c r="A104" s="30"/>
    </row>
    <row r="105" spans="1:3" x14ac:dyDescent="0.25">
      <c r="A105" s="30"/>
    </row>
    <row r="106" spans="1:3" x14ac:dyDescent="0.25">
      <c r="A106" s="30"/>
    </row>
    <row r="107" spans="1:3" x14ac:dyDescent="0.25">
      <c r="A107" s="30"/>
    </row>
    <row r="108" spans="1:3" x14ac:dyDescent="0.25">
      <c r="A108" s="30"/>
    </row>
    <row r="109" spans="1:3" x14ac:dyDescent="0.25">
      <c r="A109" s="30"/>
    </row>
    <row r="110" spans="1:3" x14ac:dyDescent="0.25">
      <c r="A110" s="30"/>
    </row>
    <row r="111" spans="1:3" x14ac:dyDescent="0.25">
      <c r="A111" s="30"/>
    </row>
    <row r="112" spans="1:3" x14ac:dyDescent="0.25">
      <c r="A112" s="30"/>
    </row>
    <row r="113" spans="1:1" x14ac:dyDescent="0.25">
      <c r="A113" s="30"/>
    </row>
    <row r="114" spans="1:1" x14ac:dyDescent="0.25">
      <c r="A114" s="30"/>
    </row>
    <row r="115" spans="1:1" x14ac:dyDescent="0.25">
      <c r="A115" s="30"/>
    </row>
    <row r="116" spans="1:1" x14ac:dyDescent="0.25">
      <c r="A116" s="30"/>
    </row>
    <row r="117" spans="1:1" x14ac:dyDescent="0.25">
      <c r="A117" s="30"/>
    </row>
    <row r="118" spans="1:1" x14ac:dyDescent="0.25">
      <c r="A118" s="30"/>
    </row>
    <row r="119" spans="1:1" x14ac:dyDescent="0.25">
      <c r="A119" s="30"/>
    </row>
    <row r="120" spans="1:1" x14ac:dyDescent="0.25">
      <c r="A120" s="30"/>
    </row>
    <row r="121" spans="1:1" x14ac:dyDescent="0.25">
      <c r="A121" s="30"/>
    </row>
    <row r="122" spans="1:1" x14ac:dyDescent="0.25">
      <c r="A122" s="30"/>
    </row>
    <row r="123" spans="1:1" x14ac:dyDescent="0.25">
      <c r="A123" s="30"/>
    </row>
    <row r="124" spans="1:1" x14ac:dyDescent="0.25">
      <c r="A124" s="30"/>
    </row>
    <row r="125" spans="1:1" x14ac:dyDescent="0.25">
      <c r="A125" s="30"/>
    </row>
    <row r="126" spans="1:1" x14ac:dyDescent="0.25">
      <c r="A126" s="30"/>
    </row>
    <row r="127" spans="1:1" x14ac:dyDescent="0.25">
      <c r="A127" s="30"/>
    </row>
    <row r="128" spans="1:1" x14ac:dyDescent="0.25">
      <c r="A128" s="30"/>
    </row>
    <row r="129" spans="1:1" x14ac:dyDescent="0.25">
      <c r="A129" s="30"/>
    </row>
    <row r="130" spans="1:1" x14ac:dyDescent="0.25">
      <c r="A130" s="30"/>
    </row>
    <row r="131" spans="1:1" x14ac:dyDescent="0.25">
      <c r="A131" s="30"/>
    </row>
    <row r="132" spans="1:1" x14ac:dyDescent="0.25">
      <c r="A132" s="30"/>
    </row>
    <row r="133" spans="1:1" x14ac:dyDescent="0.25">
      <c r="A133" s="30"/>
    </row>
    <row r="134" spans="1:1" x14ac:dyDescent="0.25">
      <c r="A134" s="30"/>
    </row>
    <row r="135" spans="1:1" x14ac:dyDescent="0.25">
      <c r="A135" s="30"/>
    </row>
    <row r="136" spans="1:1" x14ac:dyDescent="0.25">
      <c r="A136" s="30"/>
    </row>
    <row r="137" spans="1:1" x14ac:dyDescent="0.25">
      <c r="A137" s="30"/>
    </row>
    <row r="138" spans="1:1" x14ac:dyDescent="0.25">
      <c r="A138" s="30"/>
    </row>
    <row r="139" spans="1:1" x14ac:dyDescent="0.25">
      <c r="A139" s="30"/>
    </row>
    <row r="140" spans="1:1" x14ac:dyDescent="0.25">
      <c r="A140" s="30"/>
    </row>
    <row r="141" spans="1:1" x14ac:dyDescent="0.25">
      <c r="A141" s="30"/>
    </row>
    <row r="142" spans="1:1" x14ac:dyDescent="0.25">
      <c r="A142" s="30"/>
    </row>
    <row r="143" spans="1:1" x14ac:dyDescent="0.25">
      <c r="A143" s="30"/>
    </row>
    <row r="144" spans="1:1" x14ac:dyDescent="0.25">
      <c r="A144" s="30"/>
    </row>
    <row r="145" spans="1:1" x14ac:dyDescent="0.25">
      <c r="A145" s="30"/>
    </row>
    <row r="146" spans="1:1" x14ac:dyDescent="0.25">
      <c r="A146" s="30"/>
    </row>
    <row r="147" spans="1:1" x14ac:dyDescent="0.25">
      <c r="A147" s="30"/>
    </row>
    <row r="148" spans="1:1" x14ac:dyDescent="0.25">
      <c r="A148" s="30"/>
    </row>
    <row r="149" spans="1:1" x14ac:dyDescent="0.25">
      <c r="A149" s="30"/>
    </row>
    <row r="150" spans="1:1" x14ac:dyDescent="0.25">
      <c r="A150" s="30"/>
    </row>
    <row r="151" spans="1:1" x14ac:dyDescent="0.25">
      <c r="A151" s="30"/>
    </row>
    <row r="152" spans="1:1" x14ac:dyDescent="0.25">
      <c r="A152" s="30"/>
    </row>
    <row r="153" spans="1:1" x14ac:dyDescent="0.25">
      <c r="A153" s="30"/>
    </row>
    <row r="154" spans="1:1" x14ac:dyDescent="0.25">
      <c r="A154" s="30"/>
    </row>
    <row r="155" spans="1:1" x14ac:dyDescent="0.25">
      <c r="A155" s="30"/>
    </row>
    <row r="156" spans="1:1" x14ac:dyDescent="0.25">
      <c r="A156" s="30"/>
    </row>
    <row r="157" spans="1:1" x14ac:dyDescent="0.25">
      <c r="A157" s="30"/>
    </row>
    <row r="158" spans="1:1" x14ac:dyDescent="0.25">
      <c r="A158" s="30"/>
    </row>
    <row r="159" spans="1:1" x14ac:dyDescent="0.25">
      <c r="A159" s="30"/>
    </row>
    <row r="160" spans="1:1" x14ac:dyDescent="0.25">
      <c r="A160" s="30"/>
    </row>
    <row r="161" spans="1:1" x14ac:dyDescent="0.25">
      <c r="A161" s="30"/>
    </row>
    <row r="162" spans="1:1" x14ac:dyDescent="0.25">
      <c r="A162" s="30"/>
    </row>
    <row r="163" spans="1:1" x14ac:dyDescent="0.25">
      <c r="A163" s="30"/>
    </row>
    <row r="164" spans="1:1" x14ac:dyDescent="0.25">
      <c r="A164" s="30"/>
    </row>
    <row r="165" spans="1:1" x14ac:dyDescent="0.25">
      <c r="A165" s="30"/>
    </row>
    <row r="166" spans="1:1" x14ac:dyDescent="0.25">
      <c r="A166" s="30"/>
    </row>
    <row r="167" spans="1:1" x14ac:dyDescent="0.25">
      <c r="A167" s="30"/>
    </row>
    <row r="168" spans="1:1" x14ac:dyDescent="0.25">
      <c r="A168" s="30"/>
    </row>
    <row r="169" spans="1:1" x14ac:dyDescent="0.25">
      <c r="A169" s="30"/>
    </row>
    <row r="170" spans="1:1" x14ac:dyDescent="0.25">
      <c r="A170" s="30"/>
    </row>
    <row r="171" spans="1:1" x14ac:dyDescent="0.25">
      <c r="A171" s="30"/>
    </row>
    <row r="172" spans="1:1" x14ac:dyDescent="0.25">
      <c r="A172" s="30"/>
    </row>
    <row r="173" spans="1:1" x14ac:dyDescent="0.25">
      <c r="A173" s="30"/>
    </row>
    <row r="174" spans="1:1" x14ac:dyDescent="0.25">
      <c r="A174" s="30"/>
    </row>
    <row r="175" spans="1:1" x14ac:dyDescent="0.25">
      <c r="A175" s="30"/>
    </row>
    <row r="176" spans="1:1" x14ac:dyDescent="0.25">
      <c r="A176" s="30"/>
    </row>
    <row r="177" spans="1:1" x14ac:dyDescent="0.25">
      <c r="A177" s="30"/>
    </row>
    <row r="178" spans="1:1" x14ac:dyDescent="0.25">
      <c r="A178" s="30"/>
    </row>
    <row r="179" spans="1:1" x14ac:dyDescent="0.25">
      <c r="A179" s="30"/>
    </row>
    <row r="180" spans="1:1" x14ac:dyDescent="0.25">
      <c r="A180" s="30"/>
    </row>
    <row r="181" spans="1:1" x14ac:dyDescent="0.25">
      <c r="A181" s="30"/>
    </row>
    <row r="182" spans="1:1" x14ac:dyDescent="0.25">
      <c r="A182" s="30"/>
    </row>
    <row r="183" spans="1:1" x14ac:dyDescent="0.25">
      <c r="A183" s="30"/>
    </row>
    <row r="184" spans="1:1" x14ac:dyDescent="0.25">
      <c r="A184" s="30"/>
    </row>
    <row r="185" spans="1:1" x14ac:dyDescent="0.25">
      <c r="A185" s="30"/>
    </row>
    <row r="186" spans="1:1" x14ac:dyDescent="0.25">
      <c r="A186" s="30"/>
    </row>
    <row r="187" spans="1:1" x14ac:dyDescent="0.25">
      <c r="A187" s="30"/>
    </row>
    <row r="188" spans="1:1" x14ac:dyDescent="0.25">
      <c r="A188" s="30"/>
    </row>
    <row r="189" spans="1:1" x14ac:dyDescent="0.25">
      <c r="A189" s="30"/>
    </row>
    <row r="190" spans="1:1" x14ac:dyDescent="0.25">
      <c r="A190" s="30"/>
    </row>
    <row r="191" spans="1:1" x14ac:dyDescent="0.25">
      <c r="A191" s="30"/>
    </row>
    <row r="192" spans="1:1" x14ac:dyDescent="0.25">
      <c r="A192" s="30"/>
    </row>
    <row r="193" spans="1:1" x14ac:dyDescent="0.25">
      <c r="A193" s="30"/>
    </row>
    <row r="194" spans="1:1" x14ac:dyDescent="0.25">
      <c r="A194" s="30"/>
    </row>
    <row r="195" spans="1:1" x14ac:dyDescent="0.25">
      <c r="A195" s="30"/>
    </row>
    <row r="196" spans="1:1" x14ac:dyDescent="0.25">
      <c r="A196" s="30"/>
    </row>
    <row r="197" spans="1:1" x14ac:dyDescent="0.25">
      <c r="A197" s="30"/>
    </row>
    <row r="198" spans="1:1" x14ac:dyDescent="0.25">
      <c r="A198" s="30"/>
    </row>
    <row r="199" spans="1:1" x14ac:dyDescent="0.25">
      <c r="A199" s="30"/>
    </row>
    <row r="200" spans="1:1" x14ac:dyDescent="0.25">
      <c r="A200" s="30"/>
    </row>
    <row r="201" spans="1:1" x14ac:dyDescent="0.25">
      <c r="A201" s="30"/>
    </row>
    <row r="202" spans="1:1" x14ac:dyDescent="0.25">
      <c r="A202" s="30"/>
    </row>
    <row r="203" spans="1:1" x14ac:dyDescent="0.25">
      <c r="A203" s="30"/>
    </row>
    <row r="204" spans="1:1" x14ac:dyDescent="0.25">
      <c r="A204" s="30"/>
    </row>
    <row r="205" spans="1:1" x14ac:dyDescent="0.25">
      <c r="A205" s="30"/>
    </row>
    <row r="206" spans="1:1" x14ac:dyDescent="0.25">
      <c r="A206" s="30"/>
    </row>
    <row r="207" spans="1:1" x14ac:dyDescent="0.25">
      <c r="A207" s="31"/>
    </row>
    <row r="208" spans="1:1" x14ac:dyDescent="0.25">
      <c r="A208" s="31"/>
    </row>
    <row r="209" spans="1:1" x14ac:dyDescent="0.25">
      <c r="A209" s="31"/>
    </row>
    <row r="210" spans="1:1" x14ac:dyDescent="0.25">
      <c r="A210" s="31"/>
    </row>
    <row r="211" spans="1:1" x14ac:dyDescent="0.25">
      <c r="A211" s="31"/>
    </row>
    <row r="212" spans="1:1" x14ac:dyDescent="0.25">
      <c r="A212" s="31"/>
    </row>
    <row r="213" spans="1:1" x14ac:dyDescent="0.25">
      <c r="A213" s="31"/>
    </row>
    <row r="214" spans="1:1" x14ac:dyDescent="0.25">
      <c r="A214" s="31"/>
    </row>
    <row r="215" spans="1:1" x14ac:dyDescent="0.25">
      <c r="A215" s="31"/>
    </row>
    <row r="216" spans="1:1" x14ac:dyDescent="0.25">
      <c r="A216" s="31"/>
    </row>
    <row r="217" spans="1:1" x14ac:dyDescent="0.25">
      <c r="A217" s="31"/>
    </row>
    <row r="218" spans="1:1" x14ac:dyDescent="0.25">
      <c r="A218" s="31"/>
    </row>
    <row r="219" spans="1:1" x14ac:dyDescent="0.25">
      <c r="A219" s="31"/>
    </row>
    <row r="220" spans="1:1" x14ac:dyDescent="0.25">
      <c r="A220" s="31"/>
    </row>
    <row r="221" spans="1:1" x14ac:dyDescent="0.25">
      <c r="A221" s="31"/>
    </row>
    <row r="222" spans="1:1" x14ac:dyDescent="0.25">
      <c r="A222" s="31"/>
    </row>
    <row r="223" spans="1:1" x14ac:dyDescent="0.25">
      <c r="A223" s="31"/>
    </row>
    <row r="224" spans="1:1" x14ac:dyDescent="0.25">
      <c r="A224" s="31"/>
    </row>
    <row r="225" spans="1:1" x14ac:dyDescent="0.25">
      <c r="A225" s="31"/>
    </row>
    <row r="226" spans="1:1" x14ac:dyDescent="0.25">
      <c r="A226" s="31"/>
    </row>
    <row r="227" spans="1:1" x14ac:dyDescent="0.25">
      <c r="A227" s="31"/>
    </row>
    <row r="228" spans="1:1" x14ac:dyDescent="0.25">
      <c r="A228" s="31"/>
    </row>
    <row r="229" spans="1:1" x14ac:dyDescent="0.25">
      <c r="A229" s="31"/>
    </row>
    <row r="230" spans="1:1" x14ac:dyDescent="0.25">
      <c r="A230" s="31"/>
    </row>
    <row r="231" spans="1:1" x14ac:dyDescent="0.25">
      <c r="A231" s="31"/>
    </row>
    <row r="232" spans="1:1" x14ac:dyDescent="0.25">
      <c r="A232" s="31"/>
    </row>
    <row r="233" spans="1:1" x14ac:dyDescent="0.25">
      <c r="A233" s="31"/>
    </row>
    <row r="234" spans="1:1" x14ac:dyDescent="0.25">
      <c r="A234" s="31"/>
    </row>
    <row r="235" spans="1:1" x14ac:dyDescent="0.25">
      <c r="A235" s="31"/>
    </row>
    <row r="236" spans="1:1" x14ac:dyDescent="0.25">
      <c r="A236" s="31"/>
    </row>
    <row r="237" spans="1:1" x14ac:dyDescent="0.25">
      <c r="A237" s="31"/>
    </row>
    <row r="238" spans="1:1" x14ac:dyDescent="0.25">
      <c r="A238" s="31"/>
    </row>
    <row r="239" spans="1:1" x14ac:dyDescent="0.25">
      <c r="A239" s="31"/>
    </row>
    <row r="240" spans="1:1" x14ac:dyDescent="0.25">
      <c r="A240" s="31"/>
    </row>
    <row r="241" spans="1:1" x14ac:dyDescent="0.25">
      <c r="A241" s="31"/>
    </row>
    <row r="242" spans="1:1" x14ac:dyDescent="0.25">
      <c r="A242" s="31"/>
    </row>
    <row r="243" spans="1:1" x14ac:dyDescent="0.25">
      <c r="A243" s="31"/>
    </row>
    <row r="244" spans="1:1" x14ac:dyDescent="0.25">
      <c r="A244" s="31"/>
    </row>
    <row r="245" spans="1:1" x14ac:dyDescent="0.25">
      <c r="A245" s="31"/>
    </row>
    <row r="246" spans="1:1" x14ac:dyDescent="0.25">
      <c r="A246" s="31"/>
    </row>
    <row r="247" spans="1:1" x14ac:dyDescent="0.25">
      <c r="A247" s="31"/>
    </row>
    <row r="248" spans="1:1" x14ac:dyDescent="0.25">
      <c r="A248" s="31"/>
    </row>
    <row r="249" spans="1:1" x14ac:dyDescent="0.25">
      <c r="A249" s="31"/>
    </row>
    <row r="250" spans="1:1" x14ac:dyDescent="0.25">
      <c r="A250" s="31"/>
    </row>
    <row r="251" spans="1:1" x14ac:dyDescent="0.25">
      <c r="A251" s="31"/>
    </row>
    <row r="252" spans="1:1" x14ac:dyDescent="0.25">
      <c r="A252" s="31"/>
    </row>
    <row r="253" spans="1:1" x14ac:dyDescent="0.25">
      <c r="A253" s="31"/>
    </row>
    <row r="254" spans="1:1" x14ac:dyDescent="0.25">
      <c r="A254" s="31"/>
    </row>
    <row r="255" spans="1:1" x14ac:dyDescent="0.25">
      <c r="A255" s="31"/>
    </row>
    <row r="256" spans="1:1" x14ac:dyDescent="0.25">
      <c r="A256" s="31"/>
    </row>
    <row r="257" spans="1:1" x14ac:dyDescent="0.25">
      <c r="A257" s="31"/>
    </row>
    <row r="258" spans="1:1" x14ac:dyDescent="0.25">
      <c r="A258" s="31"/>
    </row>
    <row r="259" spans="1:1" x14ac:dyDescent="0.25">
      <c r="A259" s="31"/>
    </row>
    <row r="260" spans="1:1" x14ac:dyDescent="0.25">
      <c r="A260" s="31"/>
    </row>
    <row r="261" spans="1:1" x14ac:dyDescent="0.25">
      <c r="A261" s="31"/>
    </row>
    <row r="262" spans="1:1" x14ac:dyDescent="0.25">
      <c r="A262" s="31"/>
    </row>
    <row r="263" spans="1:1" x14ac:dyDescent="0.25">
      <c r="A263" s="31"/>
    </row>
    <row r="264" spans="1:1" x14ac:dyDescent="0.25">
      <c r="A264" s="31"/>
    </row>
    <row r="265" spans="1:1" x14ac:dyDescent="0.25">
      <c r="A265" s="31"/>
    </row>
    <row r="266" spans="1:1" x14ac:dyDescent="0.25">
      <c r="A266" s="31"/>
    </row>
  </sheetData>
  <pageMargins left="0.70866141732283472" right="0.70866141732283472" top="0.74803149606299213" bottom="0.74803149606299213" header="0.31496062992125984" footer="0.31496062992125984"/>
  <pageSetup paperSize="9" scale="74" orientation="portrait" horizontalDpi="4294967293" verticalDpi="4294967293" r:id="rId1"/>
  <headerFooter>
    <oddHeader>&amp;R&amp;"-,Pogrubiony"&amp;9Załącznik nr 1 &amp;"-,Standardowy"
do  Zarządzenia       /17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Kalkulacja wstępna</vt:lpstr>
      <vt:lpstr>'Kalkulacja wstępna'!Obszar_wydruku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Wolny</dc:creator>
  <cp:lastModifiedBy>AR</cp:lastModifiedBy>
  <cp:lastPrinted>2017-04-24T11:29:33Z</cp:lastPrinted>
  <dcterms:created xsi:type="dcterms:W3CDTF">2017-03-27T14:52:57Z</dcterms:created>
  <dcterms:modified xsi:type="dcterms:W3CDTF">2017-05-22T07:47:57Z</dcterms:modified>
</cp:coreProperties>
</file>